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<sst xmlns="http://schemas.openxmlformats.org/spreadsheetml/2006/main" count="35" uniqueCount="31">
  <si>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Благотворительный Фонд «Доверие и защита»</t>
  </si>
  <si>
    <t>Приложение к отчету о целевом использовании полученных средств</t>
  </si>
  <si>
    <t>за период с 1 Января по 31 Декабря 2010 г.</t>
  </si>
  <si>
    <t>Остаток средств на начало отчетного года:</t>
  </si>
  <si>
    <t>1. Сальдо на начало периода по расчетному счету-</t>
  </si>
  <si>
    <t xml:space="preserve">2. Нераспределенная прибыль в обращении - </t>
  </si>
  <si>
    <t>ИТОГО:</t>
  </si>
  <si>
    <t>Поступило средств:</t>
  </si>
  <si>
    <t xml:space="preserve">1. Добровольные взносы: </t>
  </si>
  <si>
    <t>1. ООО ЧОП "СТО-4"</t>
  </si>
  <si>
    <t>2. ООО "Компания Металлинвест"</t>
  </si>
  <si>
    <t>Итого:</t>
  </si>
  <si>
    <t>2. Доходы от предпринимательской деятельности Фонда</t>
  </si>
  <si>
    <t>Использовано средств:</t>
  </si>
  <si>
    <t>1. Благотворительная помощь :</t>
  </si>
  <si>
    <t>1. За ГОУ СО "Нижнетагильский детский дом-школа № 1"</t>
  </si>
  <si>
    <t>2. За Нижнетагильский городской Совет ветеранов войны , труда</t>
  </si>
  <si>
    <t>2.Расходы на содержание аппарата управления</t>
  </si>
  <si>
    <t>в том числе:</t>
  </si>
  <si>
    <t>1. Расходы, связанные с оплатой труда сотрудников</t>
  </si>
  <si>
    <t>2. Налоги начисленные и уплаченные на з/плату</t>
  </si>
  <si>
    <t>3. Содержание помещений, автомобильного транспорта и иного имущества</t>
  </si>
  <si>
    <t xml:space="preserve">( Аренда помещения, коммунальные улуги, расходы банка, связь, эл. Энерг., </t>
  </si>
  <si>
    <t>подписка и др. услуги)</t>
  </si>
  <si>
    <t>4. Ремонт основных средств и иного имущества</t>
  </si>
  <si>
    <t>5. Налоги</t>
  </si>
  <si>
    <t>6. Хоз.расходы</t>
  </si>
  <si>
    <t>7. Расходы будущих периодов</t>
  </si>
  <si>
    <t>Остаток средств на конец отчетного 2010года</t>
  </si>
  <si>
    <t>Главный бухгалтер</t>
  </si>
  <si>
    <t>А.А. Чернова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</si>
</sst>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2">
      <selection activeCell="M32" sqref="M32"/>
    </sheetView>
  </sheetViews>
  <sheetFormatPr defaultColWidth="9.140625" defaultRowHeight="12.75"/>
  <cols>
    <col min="6" max="6" width="11.7109375" style="0" bestFit="1" customWidth="1"/>
    <col min="8" max="8" width="13.7109375" style="0" customWidth="1"/>
    <col min="9" max="9" width="11.8515625" style="0" customWidth="1"/>
  </cols>
  <sheetData>
    <row r="1" ht="19.5">
      <c r="E1" s="1" t="s">
        <v>0</v>
      </c>
    </row>
    <row r="2" ht="12.75">
      <c r="E2" s="2"/>
    </row>
    <row r="3" ht="12.75">
      <c r="B3" t="s">
        <v>1</v>
      </c>
    </row>
    <row r="4" ht="12.75">
      <c r="C4" t="s">
        <v>2</v>
      </c>
    </row>
    <row r="6" spans="1:9" ht="12.75">
      <c r="A6" s="3" t="s">
        <v>3</v>
      </c>
      <c r="B6" s="4"/>
      <c r="C6" s="4"/>
      <c r="D6" s="4"/>
      <c r="E6" s="4"/>
      <c r="F6" s="5"/>
      <c r="G6" s="4"/>
      <c r="H6" s="5"/>
      <c r="I6" s="5"/>
    </row>
    <row r="7" spans="1:8" ht="12.75">
      <c r="A7" t="s">
        <v>4</v>
      </c>
      <c r="H7" s="5">
        <v>2864179.86</v>
      </c>
    </row>
    <row r="8" spans="1:8" ht="12.75">
      <c r="A8" t="s">
        <v>5</v>
      </c>
      <c r="H8" s="6">
        <v>248968.39</v>
      </c>
    </row>
    <row r="9" spans="1:8" ht="12.75">
      <c r="A9" s="7" t="s">
        <v>6</v>
      </c>
      <c r="H9" s="6">
        <f>SUM(H7:H8)</f>
        <v>3113148.25</v>
      </c>
    </row>
    <row r="11" ht="12.75">
      <c r="A11" s="7" t="s">
        <v>7</v>
      </c>
    </row>
    <row r="12" ht="12.75">
      <c r="A12" s="8" t="s">
        <v>8</v>
      </c>
    </row>
    <row r="13" spans="1:8" ht="12.75">
      <c r="A13" t="s">
        <v>9</v>
      </c>
      <c r="H13" s="6">
        <v>111000</v>
      </c>
    </row>
    <row r="14" spans="1:8" ht="12.75">
      <c r="A14" t="s">
        <v>10</v>
      </c>
      <c r="H14" s="6">
        <v>50000</v>
      </c>
    </row>
    <row r="15" spans="1:8" ht="12.75">
      <c r="A15" t="s">
        <v>11</v>
      </c>
      <c r="H15" s="6">
        <f>SUM(H13:H14)</f>
        <v>161000</v>
      </c>
    </row>
    <row r="16" ht="12.75">
      <c r="H16" s="6"/>
    </row>
    <row r="17" spans="1:8" ht="12.75">
      <c r="A17" s="9" t="s">
        <v>12</v>
      </c>
      <c r="B17" s="9"/>
      <c r="C17" s="9"/>
      <c r="D17" s="9"/>
      <c r="E17" s="9"/>
      <c r="F17" s="9"/>
      <c r="H17" s="6">
        <v>45655.13</v>
      </c>
    </row>
    <row r="19" spans="1:8" ht="12.75">
      <c r="A19" s="7" t="s">
        <v>6</v>
      </c>
      <c r="H19" s="6">
        <f>H15+H17</f>
        <v>206655.13</v>
      </c>
    </row>
    <row r="21" ht="12.75">
      <c r="A21" s="7" t="s">
        <v>13</v>
      </c>
    </row>
    <row r="22" ht="12.75">
      <c r="A22" s="8" t="s">
        <v>14</v>
      </c>
    </row>
    <row r="23" spans="1:8" ht="12.75">
      <c r="A23" t="s">
        <v>15</v>
      </c>
      <c r="H23" s="6">
        <v>184534.1</v>
      </c>
    </row>
    <row r="24" spans="1:8" ht="12.75">
      <c r="A24" t="s">
        <v>16</v>
      </c>
      <c r="H24" s="6">
        <v>50000</v>
      </c>
    </row>
    <row r="25" spans="1:8" ht="12.75">
      <c r="A25" t="s">
        <v>11</v>
      </c>
      <c r="H25" s="6">
        <f>SUM(H23:H24)</f>
        <v>234534.1</v>
      </c>
    </row>
    <row r="27" spans="1:5" ht="12.75">
      <c r="A27" s="9" t="s">
        <v>17</v>
      </c>
      <c r="B27" s="9"/>
      <c r="C27" s="9"/>
      <c r="D27" s="9"/>
      <c r="E27" s="9"/>
    </row>
    <row r="28" ht="12.75">
      <c r="A28" t="s">
        <v>18</v>
      </c>
    </row>
    <row r="29" spans="1:8" ht="12.75">
      <c r="A29" t="s">
        <v>19</v>
      </c>
      <c r="H29" s="6">
        <v>136535.02</v>
      </c>
    </row>
    <row r="30" spans="1:8" ht="12.75">
      <c r="A30" t="s">
        <v>20</v>
      </c>
      <c r="H30" s="6">
        <v>35771.75</v>
      </c>
    </row>
    <row r="31" ht="12.75">
      <c r="A31" t="s">
        <v>21</v>
      </c>
    </row>
    <row r="32" ht="12.75">
      <c r="A32" t="s">
        <v>22</v>
      </c>
    </row>
    <row r="33" spans="1:8" ht="12.75">
      <c r="A33" t="s">
        <v>23</v>
      </c>
      <c r="H33" s="6">
        <v>1170648.15</v>
      </c>
    </row>
    <row r="34" spans="1:8" ht="12.75">
      <c r="A34" t="s">
        <v>24</v>
      </c>
      <c r="H34" s="6">
        <v>90315.69</v>
      </c>
    </row>
    <row r="35" spans="1:8" ht="12.75">
      <c r="A35" t="s">
        <v>25</v>
      </c>
      <c r="H35" s="6">
        <v>14344</v>
      </c>
    </row>
    <row r="36" spans="1:8" ht="12.75">
      <c r="A36" t="s">
        <v>26</v>
      </c>
      <c r="H36" s="6">
        <v>11795.87</v>
      </c>
    </row>
    <row r="37" spans="1:8" ht="12.75">
      <c r="A37" t="s">
        <v>27</v>
      </c>
      <c r="H37" s="6">
        <v>4393.97</v>
      </c>
    </row>
    <row r="38" spans="1:8" ht="12.75">
      <c r="A38" t="s">
        <v>11</v>
      </c>
      <c r="H38" s="6">
        <f>SUM(H29:H37)</f>
        <v>1463804.45</v>
      </c>
    </row>
    <row r="40" spans="1:8" ht="12.75">
      <c r="A40" s="7" t="s">
        <v>6</v>
      </c>
      <c r="H40" s="6">
        <f>H25+H38</f>
        <v>1698338.55</v>
      </c>
    </row>
    <row r="42" spans="1:8" ht="12.75">
      <c r="A42" t="s">
        <v>28</v>
      </c>
      <c r="H42" s="6">
        <f>(H9+H19)-H40</f>
        <v>1621464.8299999998</v>
      </c>
    </row>
    <row r="49" spans="1:7" ht="12.75">
      <c r="A49" t="s">
        <v>29</v>
      </c>
      <c r="D49" s="9"/>
      <c r="E49" s="9"/>
      <c r="G49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C19102010</cp:lastModifiedBy>
  <dcterms:created xsi:type="dcterms:W3CDTF">1996-10-08T23:32:33Z</dcterms:created>
  <dcterms:modified xsi:type="dcterms:W3CDTF">2011-04-11T11:26:55Z</dcterms:modified>
  <cp:category/>
  <cp:version/>
  <cp:contentType/>
  <cp:contentStatus/>
</cp:coreProperties>
</file>